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sar\Documents\"/>
    </mc:Choice>
  </mc:AlternateContent>
  <xr:revisionPtr revIDLastSave="0" documentId="13_ncr:1_{00C899CF-0263-4883-B27E-B3E87F64FF41}" xr6:coauthVersionLast="47" xr6:coauthVersionMax="47" xr10:uidLastSave="{00000000-0000-0000-0000-000000000000}"/>
  <bookViews>
    <workbookView xWindow="-110" yWindow="-110" windowWidth="19420" windowHeight="10420" xr2:uid="{C63A1292-4EB4-476F-90D2-299CA08F95CF}"/>
  </bookViews>
  <sheets>
    <sheet name="Cash Ba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E10" i="1" s="1"/>
  <c r="C11" i="1"/>
  <c r="D11" i="1" s="1"/>
  <c r="C12" i="1"/>
  <c r="D12" i="1" s="1"/>
  <c r="C13" i="1"/>
  <c r="E13" i="1" s="1"/>
  <c r="C14" i="1"/>
  <c r="E14" i="1" s="1"/>
  <c r="C15" i="1"/>
  <c r="E15" i="1" s="1"/>
  <c r="C16" i="1"/>
  <c r="E16" i="1" s="1"/>
  <c r="C17" i="1"/>
  <c r="E17" i="1" s="1"/>
  <c r="B18" i="1"/>
  <c r="C8" i="1"/>
  <c r="E8" i="1" s="1"/>
  <c r="C9" i="1"/>
  <c r="D9" i="1" s="1"/>
  <c r="D16" i="1" l="1"/>
  <c r="E9" i="1"/>
  <c r="D15" i="1"/>
  <c r="E12" i="1"/>
  <c r="D14" i="1"/>
  <c r="D17" i="1"/>
  <c r="D13" i="1"/>
  <c r="E11" i="1"/>
  <c r="E18" i="1" s="1"/>
  <c r="E20" i="1" s="1"/>
  <c r="D10" i="1"/>
  <c r="D8" i="1"/>
  <c r="D18" i="1" l="1"/>
  <c r="D20" i="1" s="1"/>
</calcChain>
</file>

<file path=xl/sharedStrings.xml><?xml version="1.0" encoding="utf-8"?>
<sst xmlns="http://schemas.openxmlformats.org/spreadsheetml/2006/main" count="30" uniqueCount="28">
  <si>
    <t>Cash Back Calculator</t>
  </si>
  <si>
    <t>Merchant Category</t>
  </si>
  <si>
    <t xml:space="preserve">Auto </t>
  </si>
  <si>
    <t>Gas</t>
  </si>
  <si>
    <t>Groceries</t>
  </si>
  <si>
    <t>Restaurants</t>
  </si>
  <si>
    <t>Home Improvement</t>
  </si>
  <si>
    <t>Health Care</t>
  </si>
  <si>
    <t>Entertainment</t>
  </si>
  <si>
    <t>Clothing/Shoes</t>
  </si>
  <si>
    <t>General Merchandise / Other</t>
  </si>
  <si>
    <t>Travel</t>
  </si>
  <si>
    <t>Total</t>
  </si>
  <si>
    <t>Yearly Cash Back</t>
  </si>
  <si>
    <t>Average Spend % of Total Monthly Spend*</t>
  </si>
  <si>
    <t>* Spend distribution based on available industry statistics</t>
  </si>
  <si>
    <t>Change the monthly amount below in yellow for your own cash back estimates.</t>
  </si>
  <si>
    <t>Monthly Spend $</t>
  </si>
  <si>
    <t>Cash Back $ -1.5% All Spend</t>
  </si>
  <si>
    <t>Cash Back $ - 3% Auto, Health, Home. 1% All else</t>
  </si>
  <si>
    <t>No annual fee</t>
  </si>
  <si>
    <t>Upgrade Triple Cash Rewards Card</t>
  </si>
  <si>
    <t>Apply Now or Learn More</t>
  </si>
  <si>
    <t>Upgrade Cash Rewards</t>
  </si>
  <si>
    <t xml:space="preserve">Unlimited cash back - 3% on Home, Auto and Health categories </t>
  </si>
  <si>
    <t>and 1% on everything else after you make payments on your purchases</t>
  </si>
  <si>
    <t>Unlimited cash back - 1.5% on all purchases</t>
  </si>
  <si>
    <t>every time you make a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</si>
</sst>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0" fontId="0" fillId="0" borderId="0" xfId="0" applyNumberFormat="1"/>
    <xf numFmtId="6" fontId="0" fillId="0" borderId="0" xfId="0" applyNumberFormat="1"/>
    <xf numFmtId="9" fontId="0" fillId="0" borderId="0" xfId="0" applyNumberFormat="1"/>
    <xf numFmtId="0" fontId="1" fillId="0" borderId="0" xfId="0" applyFont="1"/>
    <xf numFmtId="6" fontId="1" fillId="2" borderId="0" xfId="0" applyNumberFormat="1" applyFont="1" applyFill="1"/>
    <xf numFmtId="6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4" fillId="0" borderId="0" xfId="1"/>
    <xf numFmtId="0" fontId="5" fillId="0" borderId="0" xfId="1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dlckjoe.com/clk.aspx?l=33682&amp;c=19859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bytemgdd.com/clk.aspx?l=35662&amp;c=19859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1765300</xdr:colOff>
      <xdr:row>12</xdr:row>
      <xdr:rowOff>38100</xdr:rowOff>
    </xdr:to>
    <xdr:pic>
      <xdr:nvPicPr>
        <xdr:cNvPr id="2" name="Picture 1" descr="Upgrade Triple Cash card on Credit and Cent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AF2A1-9B0D-3927-BF6D-55616B27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289050"/>
          <a:ext cx="17653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596900</xdr:colOff>
      <xdr:row>6</xdr:row>
      <xdr:rowOff>0</xdr:rowOff>
    </xdr:from>
    <xdr:to>
      <xdr:col>12</xdr:col>
      <xdr:colOff>533400</xdr:colOff>
      <xdr:row>12</xdr:row>
      <xdr:rowOff>38100</xdr:rowOff>
    </xdr:to>
    <xdr:pic>
      <xdr:nvPicPr>
        <xdr:cNvPr id="5" name="Picture 4" descr="Upgrade Cash Rewards card on Credit and Cent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4EB57E-AFA0-40B4-AEC5-A26D4632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289050"/>
          <a:ext cx="17653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1682750</xdr:colOff>
      <xdr:row>2</xdr:row>
      <xdr:rowOff>143347</xdr:rowOff>
    </xdr:to>
    <xdr:pic>
      <xdr:nvPicPr>
        <xdr:cNvPr id="7" name="Picture 6" descr="Credit and Cents Logo with Text">
          <a:extLst>
            <a:ext uri="{FF2B5EF4-FFF2-40B4-BE49-F238E27FC236}">
              <a16:creationId xmlns:a16="http://schemas.microsoft.com/office/drawing/2014/main" id="{B016BD8D-D59E-4947-B270-9A1834E0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51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dlckjoe.com/clk.aspx?l=33682&amp;c=19859" TargetMode="External"/><Relationship Id="rId1" Type="http://schemas.openxmlformats.org/officeDocument/2006/relationships/hyperlink" Target="https://bytemgdd.com/clk.aspx?l=35662&amp;c=19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1BB6-743E-44C0-9E49-A71B62A57E92}">
  <dimension ref="A2:L22"/>
  <sheetViews>
    <sheetView tabSelected="1" workbookViewId="0">
      <selection activeCell="E1" sqref="E1"/>
    </sheetView>
  </sheetViews>
  <sheetFormatPr defaultRowHeight="14.5" x14ac:dyDescent="0.35"/>
  <cols>
    <col min="1" max="1" width="25.54296875" bestFit="1" customWidth="1"/>
    <col min="2" max="2" width="15.08984375" customWidth="1"/>
    <col min="3" max="3" width="14.54296875" customWidth="1"/>
    <col min="4" max="4" width="14.26953125" bestFit="1" customWidth="1"/>
    <col min="5" max="5" width="14.26953125" customWidth="1"/>
    <col min="7" max="7" width="35.6328125" customWidth="1"/>
    <col min="9" max="9" width="8.453125" customWidth="1"/>
  </cols>
  <sheetData>
    <row r="2" spans="1:11" x14ac:dyDescent="0.35">
      <c r="B2" s="10" t="s">
        <v>0</v>
      </c>
    </row>
    <row r="4" spans="1:11" x14ac:dyDescent="0.35">
      <c r="C4" t="s">
        <v>16</v>
      </c>
    </row>
    <row r="5" spans="1:11" x14ac:dyDescent="0.35">
      <c r="C5" s="5">
        <v>5000</v>
      </c>
      <c r="D5" s="1">
        <v>1.4999999999999999E-2</v>
      </c>
      <c r="E5" s="3">
        <v>0.01</v>
      </c>
      <c r="F5" s="3">
        <v>0.03</v>
      </c>
    </row>
    <row r="6" spans="1:11" ht="58" x14ac:dyDescent="0.35">
      <c r="A6" s="7" t="s">
        <v>1</v>
      </c>
      <c r="B6" s="8" t="s">
        <v>14</v>
      </c>
      <c r="C6" s="7" t="s">
        <v>17</v>
      </c>
      <c r="D6" s="8" t="s">
        <v>18</v>
      </c>
      <c r="E6" s="8" t="s">
        <v>19</v>
      </c>
    </row>
    <row r="8" spans="1:11" x14ac:dyDescent="0.35">
      <c r="A8" t="s">
        <v>2</v>
      </c>
      <c r="B8" s="3">
        <v>0.10100000000000001</v>
      </c>
      <c r="C8" s="2">
        <f>B8*$C$5</f>
        <v>505.00000000000006</v>
      </c>
      <c r="D8" s="2">
        <f>$D$5*C8</f>
        <v>7.5750000000000002</v>
      </c>
      <c r="E8" s="2">
        <f>$F$5*C8</f>
        <v>15.15</v>
      </c>
    </row>
    <row r="9" spans="1:11" x14ac:dyDescent="0.35">
      <c r="A9" t="s">
        <v>3</v>
      </c>
      <c r="B9" s="3">
        <v>3.4000000000000002E-2</v>
      </c>
      <c r="C9" s="2">
        <f>B9*$C$5</f>
        <v>170</v>
      </c>
      <c r="D9" s="2">
        <f t="shared" ref="D9:D17" si="0">$D$5*C9</f>
        <v>2.5499999999999998</v>
      </c>
      <c r="E9" s="2">
        <f>$E$5*C9</f>
        <v>1.7</v>
      </c>
    </row>
    <row r="10" spans="1:11" x14ac:dyDescent="0.35">
      <c r="A10" t="s">
        <v>4</v>
      </c>
      <c r="B10" s="3">
        <v>0.16</v>
      </c>
      <c r="C10" s="2">
        <f>B10*$C$5</f>
        <v>800</v>
      </c>
      <c r="D10" s="2">
        <f t="shared" si="0"/>
        <v>12</v>
      </c>
      <c r="E10" s="2">
        <f t="shared" ref="E10:E11" si="1">$E$5*C10</f>
        <v>8</v>
      </c>
    </row>
    <row r="11" spans="1:11" x14ac:dyDescent="0.35">
      <c r="A11" t="s">
        <v>5</v>
      </c>
      <c r="B11" s="3">
        <v>0.1</v>
      </c>
      <c r="C11" s="2">
        <f>B11*$C$5</f>
        <v>500</v>
      </c>
      <c r="D11" s="2">
        <f t="shared" si="0"/>
        <v>7.5</v>
      </c>
      <c r="E11" s="2">
        <f t="shared" si="1"/>
        <v>5</v>
      </c>
    </row>
    <row r="12" spans="1:11" x14ac:dyDescent="0.35">
      <c r="A12" t="s">
        <v>6</v>
      </c>
      <c r="B12" s="3">
        <v>0.107</v>
      </c>
      <c r="C12" s="2">
        <f>B12*$C$5</f>
        <v>535</v>
      </c>
      <c r="D12" s="2">
        <f t="shared" si="0"/>
        <v>8.0250000000000004</v>
      </c>
      <c r="E12" s="2">
        <f>$F$5*C12</f>
        <v>16.05</v>
      </c>
    </row>
    <row r="13" spans="1:11" x14ac:dyDescent="0.35">
      <c r="A13" t="s">
        <v>7</v>
      </c>
      <c r="B13" s="3">
        <v>7.0000000000000007E-2</v>
      </c>
      <c r="C13" s="2">
        <f>B13*$C$5</f>
        <v>350.00000000000006</v>
      </c>
      <c r="D13" s="2">
        <f t="shared" si="0"/>
        <v>5.2500000000000009</v>
      </c>
      <c r="E13" s="2">
        <f>$F$5*C13</f>
        <v>10.500000000000002</v>
      </c>
    </row>
    <row r="14" spans="1:11" x14ac:dyDescent="0.35">
      <c r="A14" t="s">
        <v>10</v>
      </c>
      <c r="B14" s="3">
        <v>0.25</v>
      </c>
      <c r="C14" s="2">
        <f>B14*$C$5</f>
        <v>1250</v>
      </c>
      <c r="D14" s="2">
        <f t="shared" si="0"/>
        <v>18.75</v>
      </c>
      <c r="E14" s="2">
        <f t="shared" ref="E14:E17" si="2">$E$5*C14</f>
        <v>12.5</v>
      </c>
      <c r="G14" s="10" t="s">
        <v>21</v>
      </c>
      <c r="H14" s="10"/>
      <c r="I14" s="10"/>
      <c r="J14" s="10"/>
      <c r="K14" s="10" t="s">
        <v>23</v>
      </c>
    </row>
    <row r="15" spans="1:11" x14ac:dyDescent="0.35">
      <c r="A15" t="s">
        <v>8</v>
      </c>
      <c r="B15" s="3">
        <v>0.02</v>
      </c>
      <c r="C15" s="2">
        <f>B15*$C$5</f>
        <v>100</v>
      </c>
      <c r="D15" s="2">
        <f t="shared" si="0"/>
        <v>1.5</v>
      </c>
      <c r="E15" s="2">
        <f t="shared" si="2"/>
        <v>1</v>
      </c>
      <c r="G15" s="9" t="s">
        <v>20</v>
      </c>
      <c r="K15" s="9" t="s">
        <v>20</v>
      </c>
    </row>
    <row r="16" spans="1:11" x14ac:dyDescent="0.35">
      <c r="A16" t="s">
        <v>9</v>
      </c>
      <c r="B16" s="3">
        <v>0.107</v>
      </c>
      <c r="C16" s="2">
        <f>B16*$C$5</f>
        <v>535</v>
      </c>
      <c r="D16" s="2">
        <f t="shared" si="0"/>
        <v>8.0250000000000004</v>
      </c>
      <c r="E16" s="2">
        <f t="shared" si="2"/>
        <v>5.3500000000000005</v>
      </c>
      <c r="G16" s="9" t="s">
        <v>24</v>
      </c>
      <c r="K16" s="9" t="s">
        <v>26</v>
      </c>
    </row>
    <row r="17" spans="1:12" x14ac:dyDescent="0.35">
      <c r="A17" t="s">
        <v>11</v>
      </c>
      <c r="B17" s="3">
        <v>0.05</v>
      </c>
      <c r="C17" s="2">
        <f>B17*$C$5</f>
        <v>250</v>
      </c>
      <c r="D17" s="2">
        <f t="shared" si="0"/>
        <v>3.75</v>
      </c>
      <c r="E17" s="2">
        <f t="shared" si="2"/>
        <v>2.5</v>
      </c>
      <c r="G17" s="9" t="s">
        <v>25</v>
      </c>
      <c r="K17" s="9" t="s">
        <v>27</v>
      </c>
    </row>
    <row r="18" spans="1:12" x14ac:dyDescent="0.35">
      <c r="A18" t="s">
        <v>12</v>
      </c>
      <c r="B18" s="3">
        <f>SUM(B8:B17)</f>
        <v>0.99900000000000011</v>
      </c>
      <c r="C18" s="2"/>
      <c r="D18" s="2">
        <f>SUM(D8:D17)</f>
        <v>74.924999999999997</v>
      </c>
      <c r="E18" s="2">
        <f>SUM(E8:E17)</f>
        <v>77.75</v>
      </c>
      <c r="G18" s="12" t="s">
        <v>22</v>
      </c>
      <c r="H18" s="11"/>
      <c r="I18" s="11"/>
      <c r="K18" s="12" t="s">
        <v>22</v>
      </c>
      <c r="L18" s="13"/>
    </row>
    <row r="20" spans="1:12" x14ac:dyDescent="0.35">
      <c r="A20" s="4" t="s">
        <v>13</v>
      </c>
      <c r="B20" s="4"/>
      <c r="C20" s="4"/>
      <c r="D20" s="6">
        <f>D18*12</f>
        <v>899.09999999999991</v>
      </c>
      <c r="E20" s="6">
        <f>E18*12</f>
        <v>933</v>
      </c>
    </row>
    <row r="22" spans="1:12" x14ac:dyDescent="0.35">
      <c r="A22" t="s">
        <v>15</v>
      </c>
    </row>
  </sheetData>
  <hyperlinks>
    <hyperlink ref="G18:I18" r:id="rId1" display="Apply Now or Learn More" xr:uid="{FE617F15-9D56-43BC-964E-AB24671A9C76}"/>
    <hyperlink ref="K18" r:id="rId2" xr:uid="{027A4949-2962-40B9-AC70-E17B5BF4344E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Afsar Ahmed</dc:creator>
  <cp:lastModifiedBy>Afsar Ahmed</cp:lastModifiedBy>
  <dcterms:created xsi:type="dcterms:W3CDTF">2023-10-22T16:28:55Z</dcterms:created>
  <dcterms:modified xsi:type="dcterms:W3CDTF">2023-10-23T04:01:49Z</dcterms:modified>
</cp:coreProperties>
</file>